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activeTab="0"/>
  </bookViews>
  <sheets>
    <sheet name="FORMULÁŘ" sheetId="1" r:id="rId1"/>
    <sheet name="out" sheetId="2" r:id="rId2"/>
    <sheet name="name_list" sheetId="3" r:id="rId3"/>
  </sheets>
  <definedNames>
    <definedName name="_xlnm.Print_Area" localSheetId="0">'FORMULÁŘ'!$A$1:$C$36</definedName>
  </definedNames>
  <calcPr fullCalcOnLoad="1"/>
</workbook>
</file>

<file path=xl/comments1.xml><?xml version="1.0" encoding="utf-8"?>
<comments xmlns="http://schemas.openxmlformats.org/spreadsheetml/2006/main">
  <authors>
    <author>Kateřina Juračková</author>
  </authors>
  <commentList>
    <comment ref="B8" authorId="0">
      <text>
        <r>
          <rPr>
            <b/>
            <sz val="8"/>
            <rFont val="Tahoma"/>
            <family val="2"/>
          </rPr>
          <t xml:space="preserve">Např.: </t>
        </r>
        <r>
          <rPr>
            <sz val="8"/>
            <rFont val="Tahoma"/>
            <family val="0"/>
          </rPr>
          <t xml:space="preserve">Holečkova 9/100, 150 00 PRAHA 5 - Smíchov
</t>
        </r>
      </text>
    </comment>
  </commentList>
</comments>
</file>

<file path=xl/sharedStrings.xml><?xml version="1.0" encoding="utf-8"?>
<sst xmlns="http://schemas.openxmlformats.org/spreadsheetml/2006/main" count="196" uniqueCount="173">
  <si>
    <t>Příjmení</t>
  </si>
  <si>
    <t>Jméno</t>
  </si>
  <si>
    <t>(ve formátu dd.mm.rrrr)</t>
  </si>
  <si>
    <t>Preferuji &gt;&gt;&gt;</t>
  </si>
  <si>
    <t>V autobuse preferuji místo</t>
  </si>
  <si>
    <t>Do uličky</t>
  </si>
  <si>
    <t>U okna</t>
  </si>
  <si>
    <t>Vpředu                         (dělá se mi špatně)</t>
  </si>
  <si>
    <t>Uprostřed                    (mám rád klid)</t>
  </si>
  <si>
    <t>Vzadu                            (mám rád společnost)</t>
  </si>
  <si>
    <t>Vzadu na "pětce"         (prvních pět přihlášených :-))</t>
  </si>
  <si>
    <t>Datum narození</t>
  </si>
  <si>
    <t>Číslo dokladu totožnosti</t>
  </si>
  <si>
    <t>V autobuse bude možnost pouštět filmy, jaký žánr vás nejvíce oslovuje (vybereme podle vašich přání)</t>
  </si>
  <si>
    <t>Jiný                                níže můžete vypsat jaký</t>
  </si>
  <si>
    <t>Komedie                          Western</t>
  </si>
  <si>
    <t>Akční film                        Erotika</t>
  </si>
  <si>
    <t>Horor                                Drama</t>
  </si>
  <si>
    <t>Thriller                              Telenovela :-)</t>
  </si>
  <si>
    <t>Chci sedět s ..... (pokud už víš, napiš jméno), budeme se snažit Ti vyhovět, pokud to nevíš, bude Ti pravděpodobně někdo přidělen</t>
  </si>
  <si>
    <t>Dat.nar.</t>
  </si>
  <si>
    <t>Čís.dokl.</t>
  </si>
  <si>
    <t>Varianta tréninku UTRA</t>
  </si>
  <si>
    <t>1.</t>
  </si>
  <si>
    <t>2.</t>
  </si>
  <si>
    <t>Martin</t>
  </si>
  <si>
    <t>3.</t>
  </si>
  <si>
    <t>Blechová</t>
  </si>
  <si>
    <t>Lenka</t>
  </si>
  <si>
    <t>4.</t>
  </si>
  <si>
    <t>Tomáš</t>
  </si>
  <si>
    <t>5.</t>
  </si>
  <si>
    <t>Dušková</t>
  </si>
  <si>
    <t>6.</t>
  </si>
  <si>
    <t>7.</t>
  </si>
  <si>
    <t>Hrstka</t>
  </si>
  <si>
    <t>Vladislav</t>
  </si>
  <si>
    <t>8.</t>
  </si>
  <si>
    <t>Hrstková</t>
  </si>
  <si>
    <t>Dana</t>
  </si>
  <si>
    <t>9.</t>
  </si>
  <si>
    <t>Jansová</t>
  </si>
  <si>
    <t>Alena</t>
  </si>
  <si>
    <t>10.</t>
  </si>
  <si>
    <t>Jírová</t>
  </si>
  <si>
    <t>11.</t>
  </si>
  <si>
    <t>12.</t>
  </si>
  <si>
    <t>13.</t>
  </si>
  <si>
    <t>Juračková</t>
  </si>
  <si>
    <t>Jana</t>
  </si>
  <si>
    <t>14.</t>
  </si>
  <si>
    <t>Kateřina</t>
  </si>
  <si>
    <t>15.</t>
  </si>
  <si>
    <t>Jan</t>
  </si>
  <si>
    <t>16.</t>
  </si>
  <si>
    <t>17.</t>
  </si>
  <si>
    <t>18.</t>
  </si>
  <si>
    <t>Hana</t>
  </si>
  <si>
    <t>19.</t>
  </si>
  <si>
    <t>Kopáček</t>
  </si>
  <si>
    <t>Miroslav</t>
  </si>
  <si>
    <t>20.</t>
  </si>
  <si>
    <t>Korecký</t>
  </si>
  <si>
    <t>21.</t>
  </si>
  <si>
    <t>Krejsa</t>
  </si>
  <si>
    <t>22.</t>
  </si>
  <si>
    <t>Vladimír</t>
  </si>
  <si>
    <t>23.</t>
  </si>
  <si>
    <t>24.</t>
  </si>
  <si>
    <t>Kučerová</t>
  </si>
  <si>
    <t>Vladimíra</t>
  </si>
  <si>
    <t>25.</t>
  </si>
  <si>
    <t>26.</t>
  </si>
  <si>
    <t>27.</t>
  </si>
  <si>
    <t>Matras</t>
  </si>
  <si>
    <t>Jaroslav</t>
  </si>
  <si>
    <t>28.</t>
  </si>
  <si>
    <t>29.</t>
  </si>
  <si>
    <t>Novotný</t>
  </si>
  <si>
    <t>Josef</t>
  </si>
  <si>
    <t>30.</t>
  </si>
  <si>
    <t>31.</t>
  </si>
  <si>
    <t>Poledna</t>
  </si>
  <si>
    <t>32.</t>
  </si>
  <si>
    <t>33.</t>
  </si>
  <si>
    <t>34.</t>
  </si>
  <si>
    <t>Karel</t>
  </si>
  <si>
    <t>35.</t>
  </si>
  <si>
    <t>36.</t>
  </si>
  <si>
    <t>37.</t>
  </si>
  <si>
    <t>38.</t>
  </si>
  <si>
    <t>39.</t>
  </si>
  <si>
    <t>František</t>
  </si>
  <si>
    <t>40.</t>
  </si>
  <si>
    <t>41.</t>
  </si>
  <si>
    <t>Zeman</t>
  </si>
  <si>
    <t>42.</t>
  </si>
  <si>
    <t>43.</t>
  </si>
  <si>
    <t>44.</t>
  </si>
  <si>
    <t>45.</t>
  </si>
  <si>
    <t>Jiří</t>
  </si>
  <si>
    <t>46.</t>
  </si>
  <si>
    <t>47.</t>
  </si>
  <si>
    <t>O.s.číslo</t>
  </si>
  <si>
    <t>vpředu</t>
  </si>
  <si>
    <t>uprostřed</t>
  </si>
  <si>
    <t>vzadu</t>
  </si>
  <si>
    <t>vzadu 5</t>
  </si>
  <si>
    <t>ulička</t>
  </si>
  <si>
    <t>okno</t>
  </si>
  <si>
    <t>s kým</t>
  </si>
  <si>
    <t>komedie</t>
  </si>
  <si>
    <t>akční film</t>
  </si>
  <si>
    <t>horor</t>
  </si>
  <si>
    <t>thriller</t>
  </si>
  <si>
    <t>western</t>
  </si>
  <si>
    <t>erotika</t>
  </si>
  <si>
    <t>drama</t>
  </si>
  <si>
    <t>telenovela</t>
  </si>
  <si>
    <t>jiny</t>
  </si>
  <si>
    <t>jiný specifikace</t>
  </si>
  <si>
    <t>Nezúčastním se</t>
  </si>
  <si>
    <t>Zájezd Slovinsko 2009</t>
  </si>
  <si>
    <t>doklad totožnosti, s kterým budete cestovat(pas nebo občanský průkaz - se strojově čitenými údaji)</t>
  </si>
  <si>
    <t>Objednání provedete zašrtnutím uvedeného políčka vedle preferované "služby" - můžete jich zaškrtnout i více.</t>
  </si>
  <si>
    <t>Zúčastním se výstupu na Triglav a požaduji tím to ubytování na mezivýstupu na chtatě Tržačka Koča na Doliču</t>
  </si>
  <si>
    <t>Předběžně &gt;&gt;&gt;</t>
  </si>
  <si>
    <t>Zúčastním se</t>
  </si>
  <si>
    <t>Adresa trvalého pobytu</t>
  </si>
  <si>
    <t>údaj uvedený v občanském průkazu</t>
  </si>
  <si>
    <t>Barešová</t>
  </si>
  <si>
    <t>Pavlína</t>
  </si>
  <si>
    <t>Bulvová</t>
  </si>
  <si>
    <t>Čáp</t>
  </si>
  <si>
    <t>Doležalová</t>
  </si>
  <si>
    <t>Martina</t>
  </si>
  <si>
    <t>Kamila 1x</t>
  </si>
  <si>
    <t>Kamila 2x</t>
  </si>
  <si>
    <t>Hlaváč</t>
  </si>
  <si>
    <t>Adam</t>
  </si>
  <si>
    <t>Jansa</t>
  </si>
  <si>
    <t>Kuban</t>
  </si>
  <si>
    <t>Macháčková</t>
  </si>
  <si>
    <t>Martincová</t>
  </si>
  <si>
    <t>Eva</t>
  </si>
  <si>
    <t>Martinec</t>
  </si>
  <si>
    <t>Petr</t>
  </si>
  <si>
    <t>Matrasová</t>
  </si>
  <si>
    <t>Vendula</t>
  </si>
  <si>
    <t>Mikan</t>
  </si>
  <si>
    <t>Mikanová</t>
  </si>
  <si>
    <t>Motyčková</t>
  </si>
  <si>
    <t>Miroslava</t>
  </si>
  <si>
    <t>Musilová</t>
  </si>
  <si>
    <t>Kristýna</t>
  </si>
  <si>
    <t>Polednová</t>
  </si>
  <si>
    <t>Reisigová</t>
  </si>
  <si>
    <t>Řidič</t>
  </si>
  <si>
    <t>Autobusu</t>
  </si>
  <si>
    <t>Sýkorová</t>
  </si>
  <si>
    <t>Štefan</t>
  </si>
  <si>
    <t>Vacek</t>
  </si>
  <si>
    <t>Vacková</t>
  </si>
  <si>
    <t>Petra</t>
  </si>
  <si>
    <t>Vítek</t>
  </si>
  <si>
    <t>Jakub</t>
  </si>
  <si>
    <t>Pavel</t>
  </si>
  <si>
    <t>Zlesáková</t>
  </si>
  <si>
    <t>Stanislava</t>
  </si>
  <si>
    <t>Žáková</t>
  </si>
  <si>
    <t>Jindra</t>
  </si>
  <si>
    <t>Adresa</t>
  </si>
  <si>
    <r>
      <t xml:space="preserve">Formulář na upřesnění osobních údajů a specifikaci objednávky služeb během zájezdu. Vyplněný formulář ulož a odešli na tomas.matras@seznam.cz (pro snadnou identifikaci ulož pod názvem svého příjmení a jména.:např. </t>
    </r>
    <r>
      <rPr>
        <b/>
        <sz val="12"/>
        <rFont val="Times New Roman"/>
        <family val="1"/>
      </rPr>
      <t>matras_tomas.xls). Údaje typu adresa a číslo dokladu totožnosti slouží potřebám ubytování. Veškeré Vámi uvedené údaje nebudou nikde zveřejňovány a budou sloužit pouze pro administrativní záležitosti našeho zájezdu.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</si>
</sst>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[$€-1]"/>
    <numFmt numFmtId="166" formatCode="#,##0\ [$€-1]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Continuous" vertical="center"/>
    </xf>
    <xf numFmtId="0" fontId="8" fillId="4" borderId="4" xfId="0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5" borderId="12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9</xdr:row>
      <xdr:rowOff>133350</xdr:rowOff>
    </xdr:from>
    <xdr:to>
      <xdr:col>8</xdr:col>
      <xdr:colOff>0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00125" y="1695450"/>
          <a:ext cx="73914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Tento list nevyplňujete,
 zajímá vás pouze list "FORMULÁŘ"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1"/>
  </sheetPr>
  <dimension ref="A1:G232"/>
  <sheetViews>
    <sheetView showGridLines="0" tabSelected="1" workbookViewId="0" topLeftCell="A5">
      <selection activeCell="B5" sqref="B5"/>
    </sheetView>
  </sheetViews>
  <sheetFormatPr defaultColWidth="9.140625" defaultRowHeight="12.75" zeroHeight="1"/>
  <cols>
    <col min="1" max="1" width="17.57421875" style="1" customWidth="1"/>
    <col min="2" max="2" width="27.57421875" style="1" customWidth="1"/>
    <col min="3" max="3" width="43.00390625" style="1" customWidth="1"/>
    <col min="4" max="4" width="0.5625" style="46" customWidth="1"/>
    <col min="5" max="5" width="12.8515625" style="1" hidden="1" customWidth="1"/>
    <col min="6" max="16384" width="9.28125" style="1" hidden="1" customWidth="1"/>
  </cols>
  <sheetData>
    <row r="1" spans="1:4" s="2" customFormat="1" ht="24.75" thickBot="1" thickTop="1">
      <c r="A1" s="6" t="s">
        <v>122</v>
      </c>
      <c r="B1" s="7"/>
      <c r="C1" s="8"/>
      <c r="D1" s="39"/>
    </row>
    <row r="2" s="2" customFormat="1" ht="11.25" customHeight="1" thickTop="1">
      <c r="D2" s="40"/>
    </row>
    <row r="3" spans="1:4" s="2" customFormat="1" ht="79.5" customHeight="1">
      <c r="A3" s="51" t="s">
        <v>172</v>
      </c>
      <c r="B3" s="52"/>
      <c r="C3" s="53"/>
      <c r="D3" s="41"/>
    </row>
    <row r="4" s="2" customFormat="1" ht="13.5" thickBot="1">
      <c r="D4" s="40"/>
    </row>
    <row r="5" spans="1:4" s="2" customFormat="1" ht="22.5" customHeight="1" thickBot="1">
      <c r="A5" s="5" t="s">
        <v>0</v>
      </c>
      <c r="B5" s="34"/>
      <c r="D5" s="40"/>
    </row>
    <row r="6" spans="1:4" s="2" customFormat="1" ht="22.5" customHeight="1" thickBot="1">
      <c r="A6" s="5" t="s">
        <v>1</v>
      </c>
      <c r="B6" s="34"/>
      <c r="D6" s="40"/>
    </row>
    <row r="7" spans="1:4" s="2" customFormat="1" ht="22.5" customHeight="1" thickBot="1">
      <c r="A7" s="5" t="s">
        <v>11</v>
      </c>
      <c r="B7" s="35"/>
      <c r="C7" s="3" t="s">
        <v>2</v>
      </c>
      <c r="D7" s="42"/>
    </row>
    <row r="8" spans="1:4" s="2" customFormat="1" ht="32.25" customHeight="1" thickBot="1">
      <c r="A8" s="49" t="s">
        <v>128</v>
      </c>
      <c r="B8" s="50"/>
      <c r="C8" s="3" t="s">
        <v>129</v>
      </c>
      <c r="D8" s="42"/>
    </row>
    <row r="9" spans="1:4" s="2" customFormat="1" ht="32.25" customHeight="1" thickBot="1">
      <c r="A9" s="18" t="s">
        <v>12</v>
      </c>
      <c r="B9" s="36"/>
      <c r="C9" s="48" t="s">
        <v>123</v>
      </c>
      <c r="D9" s="40"/>
    </row>
    <row r="10" spans="1:4" s="2" customFormat="1" ht="9" customHeight="1">
      <c r="A10" s="9"/>
      <c r="B10" s="9"/>
      <c r="D10" s="40"/>
    </row>
    <row r="11" s="2" customFormat="1" ht="7.5" customHeight="1">
      <c r="D11" s="40"/>
    </row>
    <row r="12" spans="1:4" s="2" customFormat="1" ht="21.75" customHeight="1">
      <c r="A12" s="59" t="s">
        <v>124</v>
      </c>
      <c r="B12" s="52"/>
      <c r="C12" s="53"/>
      <c r="D12" s="41"/>
    </row>
    <row r="13" s="2" customFormat="1" ht="12.75">
      <c r="D13" s="40"/>
    </row>
    <row r="14" spans="1:4" s="2" customFormat="1" ht="19.5" customHeight="1" thickBot="1">
      <c r="A14" s="17" t="s">
        <v>125</v>
      </c>
      <c r="B14" s="11"/>
      <c r="C14" s="12"/>
      <c r="D14" s="43"/>
    </row>
    <row r="15" spans="2:6" s="2" customFormat="1" ht="19.5" customHeight="1" thickBot="1">
      <c r="B15" s="13" t="s">
        <v>126</v>
      </c>
      <c r="C15" s="10" t="s">
        <v>127</v>
      </c>
      <c r="D15" s="14"/>
      <c r="E15" s="38">
        <v>1</v>
      </c>
      <c r="F15" s="38"/>
    </row>
    <row r="16" spans="3:6" s="2" customFormat="1" ht="19.5" customHeight="1" thickBot="1">
      <c r="C16" s="4" t="s">
        <v>121</v>
      </c>
      <c r="D16" s="14"/>
      <c r="E16" s="38"/>
      <c r="F16" s="38"/>
    </row>
    <row r="17" spans="3:6" s="2" customFormat="1" ht="8.25" customHeight="1">
      <c r="C17" s="14"/>
      <c r="D17" s="14"/>
      <c r="E17" s="38"/>
      <c r="F17" s="38"/>
    </row>
    <row r="18" spans="4:6" s="2" customFormat="1" ht="12.75">
      <c r="D18" s="40"/>
      <c r="E18" s="38"/>
      <c r="F18" s="38"/>
    </row>
    <row r="19" spans="1:6" s="2" customFormat="1" ht="19.5" customHeight="1" thickBot="1">
      <c r="A19" s="22" t="s">
        <v>4</v>
      </c>
      <c r="B19" s="15"/>
      <c r="C19" s="47"/>
      <c r="D19" s="14"/>
      <c r="E19" s="38"/>
      <c r="F19" s="38"/>
    </row>
    <row r="20" spans="2:6" s="2" customFormat="1" ht="19.5" customHeight="1" thickBot="1">
      <c r="B20" s="21" t="s">
        <v>3</v>
      </c>
      <c r="C20" s="4" t="s">
        <v>7</v>
      </c>
      <c r="D20" s="14"/>
      <c r="E20" s="38" t="b">
        <v>0</v>
      </c>
      <c r="F20" s="38"/>
    </row>
    <row r="21" spans="3:6" s="2" customFormat="1" ht="19.5" customHeight="1" thickBot="1">
      <c r="C21" s="4" t="s">
        <v>8</v>
      </c>
      <c r="D21" s="14"/>
      <c r="E21" s="38" t="b">
        <v>0</v>
      </c>
      <c r="F21" s="38"/>
    </row>
    <row r="22" spans="3:6" s="2" customFormat="1" ht="19.5" customHeight="1" thickBot="1">
      <c r="C22" s="4" t="s">
        <v>9</v>
      </c>
      <c r="D22" s="14"/>
      <c r="E22" s="38" t="b">
        <v>0</v>
      </c>
      <c r="F22" s="38"/>
    </row>
    <row r="23" spans="3:6" s="2" customFormat="1" ht="19.5" customHeight="1" thickBot="1">
      <c r="C23" s="4" t="s">
        <v>10</v>
      </c>
      <c r="D23" s="14"/>
      <c r="E23" s="38" t="b">
        <v>0</v>
      </c>
      <c r="F23" s="38"/>
    </row>
    <row r="24" spans="4:6" s="2" customFormat="1" ht="13.5" thickBot="1">
      <c r="D24" s="40"/>
      <c r="E24" s="38"/>
      <c r="F24" s="38"/>
    </row>
    <row r="25" spans="3:6" s="2" customFormat="1" ht="20.25" customHeight="1" thickBot="1">
      <c r="C25" s="4" t="s">
        <v>5</v>
      </c>
      <c r="D25" s="14"/>
      <c r="E25" s="38" t="b">
        <v>0</v>
      </c>
      <c r="F25" s="38"/>
    </row>
    <row r="26" spans="3:6" s="2" customFormat="1" ht="20.25" customHeight="1" thickBot="1">
      <c r="C26" s="4" t="s">
        <v>6</v>
      </c>
      <c r="D26" s="14"/>
      <c r="E26" s="38" t="b">
        <v>0</v>
      </c>
      <c r="F26" s="38"/>
    </row>
    <row r="27" spans="1:6" s="2" customFormat="1" ht="40.5" customHeight="1" thickBot="1">
      <c r="A27" s="57" t="s">
        <v>19</v>
      </c>
      <c r="B27" s="58"/>
      <c r="C27" s="37"/>
      <c r="D27" s="44"/>
      <c r="E27" s="38"/>
      <c r="F27" s="38"/>
    </row>
    <row r="28" spans="4:6" s="2" customFormat="1" ht="16.5" customHeight="1">
      <c r="D28" s="40"/>
      <c r="E28" s="38"/>
      <c r="F28" s="38"/>
    </row>
    <row r="29" spans="1:6" s="2" customFormat="1" ht="21.75" customHeight="1" thickBot="1">
      <c r="A29" s="22" t="s">
        <v>13</v>
      </c>
      <c r="B29" s="15"/>
      <c r="C29" s="47"/>
      <c r="D29" s="14"/>
      <c r="E29" s="38"/>
      <c r="F29" s="38"/>
    </row>
    <row r="30" spans="2:6" s="2" customFormat="1" ht="23.25" customHeight="1" thickBot="1">
      <c r="B30" s="16" t="s">
        <v>3</v>
      </c>
      <c r="C30" s="4" t="s">
        <v>15</v>
      </c>
      <c r="D30" s="14"/>
      <c r="E30" s="38" t="b">
        <v>0</v>
      </c>
      <c r="F30" s="38" t="b">
        <v>0</v>
      </c>
    </row>
    <row r="31" spans="3:7" s="2" customFormat="1" ht="23.25" customHeight="1" thickBot="1">
      <c r="C31" s="4" t="s">
        <v>16</v>
      </c>
      <c r="D31" s="14"/>
      <c r="E31" s="38" t="b">
        <v>0</v>
      </c>
      <c r="F31" s="38" t="b">
        <v>0</v>
      </c>
      <c r="G31" s="20"/>
    </row>
    <row r="32" spans="3:6" s="2" customFormat="1" ht="23.25" customHeight="1" thickBot="1">
      <c r="C32" s="4" t="s">
        <v>17</v>
      </c>
      <c r="D32" s="14"/>
      <c r="E32" s="38" t="b">
        <v>0</v>
      </c>
      <c r="F32" s="38" t="b">
        <v>0</v>
      </c>
    </row>
    <row r="33" spans="3:6" s="2" customFormat="1" ht="23.25" customHeight="1" thickBot="1">
      <c r="C33" s="4" t="s">
        <v>18</v>
      </c>
      <c r="D33" s="14"/>
      <c r="E33" s="38" t="b">
        <v>0</v>
      </c>
      <c r="F33" s="38" t="b">
        <v>0</v>
      </c>
    </row>
    <row r="34" spans="3:6" s="2" customFormat="1" ht="21.75" customHeight="1" thickBot="1">
      <c r="C34" s="19" t="s">
        <v>14</v>
      </c>
      <c r="D34" s="14"/>
      <c r="E34" s="38" t="b">
        <v>0</v>
      </c>
      <c r="F34" s="38"/>
    </row>
    <row r="35" spans="1:6" s="2" customFormat="1" ht="24.75" customHeight="1" thickBot="1">
      <c r="A35" s="54"/>
      <c r="B35" s="55"/>
      <c r="C35" s="56"/>
      <c r="D35" s="45"/>
      <c r="E35" s="38"/>
      <c r="F35" s="38"/>
    </row>
    <row r="36" spans="4:6" s="2" customFormat="1" ht="12.75">
      <c r="D36" s="40"/>
      <c r="E36" s="38"/>
      <c r="F36" s="38"/>
    </row>
    <row r="37" s="2" customFormat="1" ht="12.75">
      <c r="D37" s="40"/>
    </row>
    <row r="38" s="2" customFormat="1" ht="12.75" hidden="1">
      <c r="D38" s="40"/>
    </row>
    <row r="39" s="2" customFormat="1" ht="12.75" hidden="1">
      <c r="D39" s="40"/>
    </row>
    <row r="40" s="2" customFormat="1" ht="12.75" hidden="1">
      <c r="D40" s="40"/>
    </row>
    <row r="41" s="2" customFormat="1" ht="12.75" hidden="1">
      <c r="D41" s="40"/>
    </row>
    <row r="42" s="2" customFormat="1" ht="12.75" hidden="1">
      <c r="D42" s="40"/>
    </row>
    <row r="43" s="2" customFormat="1" ht="12.75" hidden="1">
      <c r="D43" s="40"/>
    </row>
    <row r="44" s="2" customFormat="1" ht="12.75" hidden="1">
      <c r="D44" s="40"/>
    </row>
    <row r="45" s="2" customFormat="1" ht="12.75" hidden="1">
      <c r="D45" s="40"/>
    </row>
    <row r="46" s="2" customFormat="1" ht="12.75" hidden="1">
      <c r="D46" s="40"/>
    </row>
    <row r="47" s="2" customFormat="1" ht="12.75" hidden="1">
      <c r="D47" s="40"/>
    </row>
    <row r="48" s="2" customFormat="1" ht="12.75" hidden="1">
      <c r="D48" s="40"/>
    </row>
    <row r="49" s="2" customFormat="1" ht="12.75" hidden="1">
      <c r="D49" s="40"/>
    </row>
    <row r="50" s="2" customFormat="1" ht="12.75" hidden="1">
      <c r="D50" s="40"/>
    </row>
    <row r="51" s="2" customFormat="1" ht="12.75" hidden="1">
      <c r="D51" s="40"/>
    </row>
    <row r="52" s="2" customFormat="1" ht="12.75" hidden="1">
      <c r="D52" s="40"/>
    </row>
    <row r="53" s="2" customFormat="1" ht="12.75" hidden="1">
      <c r="D53" s="40"/>
    </row>
    <row r="54" s="2" customFormat="1" ht="12.75" hidden="1">
      <c r="D54" s="40"/>
    </row>
    <row r="55" s="2" customFormat="1" ht="12.75" hidden="1">
      <c r="D55" s="40"/>
    </row>
    <row r="56" s="2" customFormat="1" ht="12.75" hidden="1">
      <c r="D56" s="40"/>
    </row>
    <row r="57" s="2" customFormat="1" ht="12.75" hidden="1">
      <c r="D57" s="40"/>
    </row>
    <row r="58" s="2" customFormat="1" ht="12.75" hidden="1">
      <c r="D58" s="40"/>
    </row>
    <row r="59" s="2" customFormat="1" ht="12.75" hidden="1">
      <c r="D59" s="40"/>
    </row>
    <row r="60" s="2" customFormat="1" ht="12.75" hidden="1">
      <c r="D60" s="40"/>
    </row>
    <row r="61" s="2" customFormat="1" ht="12.75" hidden="1">
      <c r="D61" s="40"/>
    </row>
    <row r="62" s="2" customFormat="1" ht="12.75" hidden="1">
      <c r="D62" s="40"/>
    </row>
    <row r="63" s="2" customFormat="1" ht="12.75" hidden="1">
      <c r="D63" s="40"/>
    </row>
    <row r="64" s="2" customFormat="1" ht="12.75" hidden="1">
      <c r="D64" s="40"/>
    </row>
    <row r="65" s="2" customFormat="1" ht="12.75" hidden="1">
      <c r="D65" s="40"/>
    </row>
    <row r="66" s="2" customFormat="1" ht="12.75" hidden="1">
      <c r="D66" s="40"/>
    </row>
    <row r="67" s="2" customFormat="1" ht="12.75" hidden="1">
      <c r="D67" s="40"/>
    </row>
    <row r="68" s="2" customFormat="1" ht="12.75" hidden="1">
      <c r="D68" s="40"/>
    </row>
    <row r="69" s="2" customFormat="1" ht="12.75" hidden="1">
      <c r="D69" s="40"/>
    </row>
    <row r="70" s="2" customFormat="1" ht="12.75" hidden="1">
      <c r="D70" s="40"/>
    </row>
    <row r="71" s="2" customFormat="1" ht="12.75" hidden="1">
      <c r="D71" s="40"/>
    </row>
    <row r="72" s="2" customFormat="1" ht="12.75" hidden="1">
      <c r="D72" s="40"/>
    </row>
    <row r="73" s="2" customFormat="1" ht="12.75" hidden="1">
      <c r="D73" s="40"/>
    </row>
    <row r="74" s="2" customFormat="1" ht="12.75" hidden="1">
      <c r="D74" s="40"/>
    </row>
    <row r="75" s="2" customFormat="1" ht="12.75" hidden="1">
      <c r="D75" s="40"/>
    </row>
    <row r="76" s="2" customFormat="1" ht="12.75" hidden="1">
      <c r="D76" s="40"/>
    </row>
    <row r="77" s="2" customFormat="1" ht="12.75" hidden="1">
      <c r="D77" s="40"/>
    </row>
    <row r="78" s="2" customFormat="1" ht="12.75" hidden="1">
      <c r="D78" s="40"/>
    </row>
    <row r="79" s="2" customFormat="1" ht="12.75" hidden="1">
      <c r="D79" s="40"/>
    </row>
    <row r="80" s="2" customFormat="1" ht="12.75" hidden="1">
      <c r="D80" s="40"/>
    </row>
    <row r="81" s="2" customFormat="1" ht="12.75" hidden="1">
      <c r="D81" s="40"/>
    </row>
    <row r="82" s="2" customFormat="1" ht="12.75" hidden="1">
      <c r="D82" s="40"/>
    </row>
    <row r="83" s="2" customFormat="1" ht="12.75" hidden="1">
      <c r="D83" s="40"/>
    </row>
    <row r="84" s="2" customFormat="1" ht="12.75" hidden="1">
      <c r="D84" s="40"/>
    </row>
    <row r="85" s="2" customFormat="1" ht="12.75" hidden="1">
      <c r="D85" s="40"/>
    </row>
    <row r="86" s="2" customFormat="1" ht="12.75" hidden="1">
      <c r="D86" s="40"/>
    </row>
    <row r="87" s="2" customFormat="1" ht="12.75" hidden="1">
      <c r="D87" s="40"/>
    </row>
    <row r="88" s="2" customFormat="1" ht="12.75" hidden="1">
      <c r="D88" s="40"/>
    </row>
    <row r="89" s="2" customFormat="1" ht="12.75" hidden="1">
      <c r="D89" s="40"/>
    </row>
    <row r="90" s="2" customFormat="1" ht="12.75" hidden="1">
      <c r="D90" s="40"/>
    </row>
    <row r="91" s="2" customFormat="1" ht="12.75" hidden="1">
      <c r="D91" s="40"/>
    </row>
    <row r="92" s="2" customFormat="1" ht="12.75" hidden="1">
      <c r="D92" s="40"/>
    </row>
    <row r="93" s="2" customFormat="1" ht="12.75" hidden="1">
      <c r="D93" s="40"/>
    </row>
    <row r="94" s="2" customFormat="1" ht="12.75" hidden="1">
      <c r="D94" s="40"/>
    </row>
    <row r="95" s="2" customFormat="1" ht="12.75" hidden="1">
      <c r="D95" s="40"/>
    </row>
    <row r="96" s="2" customFormat="1" ht="12.75" hidden="1">
      <c r="D96" s="40"/>
    </row>
    <row r="97" s="2" customFormat="1" ht="12.75" hidden="1">
      <c r="D97" s="40"/>
    </row>
    <row r="98" s="2" customFormat="1" ht="12.75" hidden="1">
      <c r="D98" s="40"/>
    </row>
    <row r="99" s="2" customFormat="1" ht="12.75" hidden="1">
      <c r="D99" s="40"/>
    </row>
    <row r="100" s="2" customFormat="1" ht="12.75" hidden="1">
      <c r="D100" s="40"/>
    </row>
    <row r="101" s="2" customFormat="1" ht="12.75" hidden="1">
      <c r="D101" s="40"/>
    </row>
    <row r="102" s="2" customFormat="1" ht="12.75" hidden="1">
      <c r="D102" s="40"/>
    </row>
    <row r="103" s="2" customFormat="1" ht="12.75" hidden="1">
      <c r="D103" s="40"/>
    </row>
    <row r="104" s="2" customFormat="1" ht="12.75" hidden="1">
      <c r="D104" s="40"/>
    </row>
    <row r="105" s="2" customFormat="1" ht="12.75" hidden="1">
      <c r="D105" s="40"/>
    </row>
    <row r="106" s="2" customFormat="1" ht="12.75" hidden="1">
      <c r="D106" s="40"/>
    </row>
    <row r="107" s="2" customFormat="1" ht="12.75" hidden="1">
      <c r="D107" s="40"/>
    </row>
    <row r="108" s="2" customFormat="1" ht="12.75" hidden="1">
      <c r="D108" s="40"/>
    </row>
    <row r="109" s="2" customFormat="1" ht="12.75" hidden="1">
      <c r="D109" s="40"/>
    </row>
    <row r="110" s="2" customFormat="1" ht="12.75" hidden="1">
      <c r="D110" s="40"/>
    </row>
    <row r="111" s="2" customFormat="1" ht="12.75" hidden="1">
      <c r="D111" s="40"/>
    </row>
    <row r="112" s="2" customFormat="1" ht="12.75" hidden="1">
      <c r="D112" s="40"/>
    </row>
    <row r="113" s="2" customFormat="1" ht="12.75" hidden="1">
      <c r="D113" s="40"/>
    </row>
    <row r="114" s="2" customFormat="1" ht="12.75" hidden="1">
      <c r="D114" s="40"/>
    </row>
    <row r="115" s="2" customFormat="1" ht="12.75" hidden="1">
      <c r="D115" s="40"/>
    </row>
    <row r="116" s="2" customFormat="1" ht="12.75" hidden="1">
      <c r="D116" s="40"/>
    </row>
    <row r="117" s="2" customFormat="1" ht="12.75" hidden="1">
      <c r="D117" s="40"/>
    </row>
    <row r="118" s="2" customFormat="1" ht="12.75" hidden="1">
      <c r="D118" s="40"/>
    </row>
    <row r="119" s="2" customFormat="1" ht="12.75" hidden="1">
      <c r="D119" s="40"/>
    </row>
    <row r="120" s="2" customFormat="1" ht="12.75" hidden="1">
      <c r="D120" s="40"/>
    </row>
    <row r="121" s="2" customFormat="1" ht="12.75" hidden="1">
      <c r="D121" s="40"/>
    </row>
    <row r="122" s="2" customFormat="1" ht="12.75" hidden="1">
      <c r="D122" s="40"/>
    </row>
    <row r="123" s="2" customFormat="1" ht="12.75" hidden="1">
      <c r="D123" s="40"/>
    </row>
    <row r="124" s="2" customFormat="1" ht="12.75" hidden="1">
      <c r="D124" s="40"/>
    </row>
    <row r="125" s="2" customFormat="1" ht="12.75" hidden="1">
      <c r="D125" s="40"/>
    </row>
    <row r="126" s="2" customFormat="1" ht="12.75" hidden="1">
      <c r="D126" s="40"/>
    </row>
    <row r="127" s="2" customFormat="1" ht="12.75" hidden="1">
      <c r="D127" s="40"/>
    </row>
    <row r="128" s="2" customFormat="1" ht="12.75" hidden="1">
      <c r="D128" s="40"/>
    </row>
    <row r="129" s="2" customFormat="1" ht="12.75" hidden="1">
      <c r="D129" s="40"/>
    </row>
    <row r="130" s="2" customFormat="1" ht="12.75" hidden="1">
      <c r="D130" s="40"/>
    </row>
    <row r="131" s="2" customFormat="1" ht="12.75" hidden="1">
      <c r="D131" s="40"/>
    </row>
    <row r="132" s="2" customFormat="1" ht="12.75" hidden="1">
      <c r="D132" s="40"/>
    </row>
    <row r="133" s="2" customFormat="1" ht="12.75" hidden="1">
      <c r="D133" s="40"/>
    </row>
    <row r="134" s="2" customFormat="1" ht="12.75" hidden="1">
      <c r="D134" s="40"/>
    </row>
    <row r="135" s="2" customFormat="1" ht="12.75" hidden="1">
      <c r="D135" s="40"/>
    </row>
    <row r="136" s="2" customFormat="1" ht="12.75" hidden="1">
      <c r="D136" s="40"/>
    </row>
    <row r="137" s="2" customFormat="1" ht="12.75" hidden="1">
      <c r="D137" s="40"/>
    </row>
    <row r="138" s="2" customFormat="1" ht="12.75" hidden="1">
      <c r="D138" s="40"/>
    </row>
    <row r="139" s="2" customFormat="1" ht="12.75" hidden="1">
      <c r="D139" s="40"/>
    </row>
    <row r="140" s="2" customFormat="1" ht="12.75" hidden="1">
      <c r="D140" s="40"/>
    </row>
    <row r="141" s="2" customFormat="1" ht="12.75" hidden="1">
      <c r="D141" s="40"/>
    </row>
    <row r="142" s="2" customFormat="1" ht="12.75" hidden="1">
      <c r="D142" s="40"/>
    </row>
    <row r="143" s="2" customFormat="1" ht="12.75" hidden="1">
      <c r="D143" s="40"/>
    </row>
    <row r="144" s="2" customFormat="1" ht="12.75" hidden="1">
      <c r="D144" s="40"/>
    </row>
    <row r="145" s="2" customFormat="1" ht="12.75" hidden="1">
      <c r="D145" s="40"/>
    </row>
    <row r="146" s="2" customFormat="1" ht="12.75" hidden="1">
      <c r="D146" s="40"/>
    </row>
    <row r="147" s="2" customFormat="1" ht="12.75" hidden="1">
      <c r="D147" s="40"/>
    </row>
    <row r="148" s="2" customFormat="1" ht="12.75" hidden="1">
      <c r="D148" s="40"/>
    </row>
    <row r="149" s="2" customFormat="1" ht="12.75" hidden="1">
      <c r="D149" s="40"/>
    </row>
    <row r="150" s="2" customFormat="1" ht="12.75" hidden="1">
      <c r="D150" s="40"/>
    </row>
    <row r="151" s="2" customFormat="1" ht="12.75" hidden="1">
      <c r="D151" s="40"/>
    </row>
    <row r="152" s="2" customFormat="1" ht="12.75" hidden="1">
      <c r="D152" s="40"/>
    </row>
    <row r="153" s="2" customFormat="1" ht="12.75" hidden="1">
      <c r="D153" s="40"/>
    </row>
    <row r="154" s="2" customFormat="1" ht="12.75" hidden="1">
      <c r="D154" s="40"/>
    </row>
    <row r="155" s="2" customFormat="1" ht="12.75" hidden="1">
      <c r="D155" s="40"/>
    </row>
    <row r="156" s="2" customFormat="1" ht="12.75" hidden="1">
      <c r="D156" s="40"/>
    </row>
    <row r="157" s="2" customFormat="1" ht="12.75" hidden="1">
      <c r="D157" s="40"/>
    </row>
    <row r="158" s="2" customFormat="1" ht="12.75" hidden="1">
      <c r="D158" s="40"/>
    </row>
    <row r="159" s="2" customFormat="1" ht="12.75" hidden="1">
      <c r="D159" s="40"/>
    </row>
    <row r="160" s="2" customFormat="1" ht="12.75" hidden="1">
      <c r="D160" s="40"/>
    </row>
    <row r="161" s="2" customFormat="1" ht="12.75" hidden="1">
      <c r="D161" s="40"/>
    </row>
    <row r="162" s="2" customFormat="1" ht="12.75" hidden="1">
      <c r="D162" s="40"/>
    </row>
    <row r="163" s="2" customFormat="1" ht="12.75" hidden="1">
      <c r="D163" s="40"/>
    </row>
    <row r="164" s="2" customFormat="1" ht="12.75" hidden="1">
      <c r="D164" s="40"/>
    </row>
    <row r="165" s="2" customFormat="1" ht="12.75" hidden="1">
      <c r="D165" s="40"/>
    </row>
    <row r="166" s="2" customFormat="1" ht="12.75" hidden="1">
      <c r="D166" s="40"/>
    </row>
    <row r="167" s="2" customFormat="1" ht="12.75" hidden="1">
      <c r="D167" s="40"/>
    </row>
    <row r="168" s="2" customFormat="1" ht="12.75" hidden="1">
      <c r="D168" s="40"/>
    </row>
    <row r="169" s="2" customFormat="1" ht="12.75" hidden="1">
      <c r="D169" s="40"/>
    </row>
    <row r="170" s="2" customFormat="1" ht="12.75" hidden="1">
      <c r="D170" s="40"/>
    </row>
    <row r="171" s="2" customFormat="1" ht="12.75" hidden="1">
      <c r="D171" s="40"/>
    </row>
    <row r="172" s="2" customFormat="1" ht="12.75" hidden="1">
      <c r="D172" s="40"/>
    </row>
    <row r="173" s="2" customFormat="1" ht="12.75" hidden="1">
      <c r="D173" s="40"/>
    </row>
    <row r="174" s="2" customFormat="1" ht="12.75" hidden="1">
      <c r="D174" s="40"/>
    </row>
    <row r="175" s="2" customFormat="1" ht="12.75" hidden="1">
      <c r="D175" s="40"/>
    </row>
    <row r="176" s="2" customFormat="1" ht="12.75" hidden="1">
      <c r="D176" s="40"/>
    </row>
    <row r="177" s="2" customFormat="1" ht="12.75" hidden="1">
      <c r="D177" s="40"/>
    </row>
    <row r="178" s="2" customFormat="1" ht="12.75" hidden="1">
      <c r="D178" s="40"/>
    </row>
    <row r="179" s="2" customFormat="1" ht="12.75" hidden="1">
      <c r="D179" s="40"/>
    </row>
    <row r="180" s="2" customFormat="1" ht="12.75" hidden="1">
      <c r="D180" s="40"/>
    </row>
    <row r="181" s="2" customFormat="1" ht="12.75" hidden="1">
      <c r="D181" s="40"/>
    </row>
    <row r="182" s="2" customFormat="1" ht="12.75" hidden="1">
      <c r="D182" s="40"/>
    </row>
    <row r="183" s="2" customFormat="1" ht="12.75" hidden="1">
      <c r="D183" s="40"/>
    </row>
    <row r="184" s="2" customFormat="1" ht="12.75" hidden="1">
      <c r="D184" s="40"/>
    </row>
    <row r="185" s="2" customFormat="1" ht="12.75" hidden="1">
      <c r="D185" s="40"/>
    </row>
    <row r="186" s="2" customFormat="1" ht="12.75" hidden="1">
      <c r="D186" s="40"/>
    </row>
    <row r="187" s="2" customFormat="1" ht="12.75" hidden="1">
      <c r="D187" s="40"/>
    </row>
    <row r="188" s="2" customFormat="1" ht="12.75" hidden="1">
      <c r="D188" s="40"/>
    </row>
    <row r="189" s="2" customFormat="1" ht="12.75" hidden="1">
      <c r="D189" s="40"/>
    </row>
    <row r="190" s="2" customFormat="1" ht="12.75" hidden="1">
      <c r="D190" s="40"/>
    </row>
    <row r="191" s="2" customFormat="1" ht="12.75" hidden="1">
      <c r="D191" s="40"/>
    </row>
    <row r="192" s="2" customFormat="1" ht="12.75" hidden="1">
      <c r="D192" s="40"/>
    </row>
    <row r="193" s="2" customFormat="1" ht="12.75" hidden="1">
      <c r="D193" s="40"/>
    </row>
    <row r="194" s="2" customFormat="1" ht="12.75" hidden="1">
      <c r="D194" s="40"/>
    </row>
    <row r="195" s="2" customFormat="1" ht="12.75" hidden="1">
      <c r="D195" s="40"/>
    </row>
    <row r="196" s="2" customFormat="1" ht="12.75" hidden="1">
      <c r="D196" s="40"/>
    </row>
    <row r="197" s="2" customFormat="1" ht="12.75" hidden="1">
      <c r="D197" s="40"/>
    </row>
    <row r="198" s="2" customFormat="1" ht="12.75" hidden="1">
      <c r="D198" s="40"/>
    </row>
    <row r="199" s="2" customFormat="1" ht="12.75" hidden="1">
      <c r="D199" s="40"/>
    </row>
    <row r="200" s="2" customFormat="1" ht="12.75" hidden="1">
      <c r="D200" s="40"/>
    </row>
    <row r="201" s="2" customFormat="1" ht="12.75" hidden="1">
      <c r="D201" s="40"/>
    </row>
    <row r="202" s="2" customFormat="1" ht="12.75" hidden="1">
      <c r="D202" s="40"/>
    </row>
    <row r="203" s="2" customFormat="1" ht="12.75" hidden="1">
      <c r="D203" s="40"/>
    </row>
    <row r="204" s="2" customFormat="1" ht="12.75" hidden="1">
      <c r="D204" s="40"/>
    </row>
    <row r="205" s="2" customFormat="1" ht="12.75" hidden="1">
      <c r="D205" s="40"/>
    </row>
    <row r="206" s="2" customFormat="1" ht="12.75" hidden="1">
      <c r="D206" s="40"/>
    </row>
    <row r="207" s="2" customFormat="1" ht="12.75" hidden="1">
      <c r="D207" s="40"/>
    </row>
    <row r="208" s="2" customFormat="1" ht="12.75" hidden="1">
      <c r="D208" s="40"/>
    </row>
    <row r="209" s="2" customFormat="1" ht="12.75" hidden="1">
      <c r="D209" s="40"/>
    </row>
    <row r="210" s="2" customFormat="1" ht="12.75" hidden="1">
      <c r="D210" s="40"/>
    </row>
    <row r="211" s="2" customFormat="1" ht="12.75" hidden="1">
      <c r="D211" s="40"/>
    </row>
    <row r="212" s="2" customFormat="1" ht="12.75" hidden="1">
      <c r="D212" s="40"/>
    </row>
    <row r="213" s="2" customFormat="1" ht="12.75" hidden="1">
      <c r="D213" s="40"/>
    </row>
    <row r="214" s="2" customFormat="1" ht="12.75" hidden="1">
      <c r="D214" s="40"/>
    </row>
    <row r="215" s="2" customFormat="1" ht="12.75" hidden="1">
      <c r="D215" s="40"/>
    </row>
    <row r="216" s="2" customFormat="1" ht="12.75" hidden="1">
      <c r="D216" s="40"/>
    </row>
    <row r="217" s="2" customFormat="1" ht="12.75" hidden="1">
      <c r="D217" s="40"/>
    </row>
    <row r="218" s="2" customFormat="1" ht="12.75" hidden="1">
      <c r="D218" s="40"/>
    </row>
    <row r="219" s="2" customFormat="1" ht="12.75" hidden="1">
      <c r="D219" s="40"/>
    </row>
    <row r="220" s="2" customFormat="1" ht="12.75" hidden="1">
      <c r="D220" s="40"/>
    </row>
    <row r="221" s="2" customFormat="1" ht="12.75" hidden="1">
      <c r="D221" s="40"/>
    </row>
    <row r="222" s="2" customFormat="1" ht="12.75" hidden="1">
      <c r="D222" s="40"/>
    </row>
    <row r="223" s="2" customFormat="1" ht="12.75" hidden="1">
      <c r="D223" s="40"/>
    </row>
    <row r="224" s="2" customFormat="1" ht="12.75" hidden="1">
      <c r="D224" s="40"/>
    </row>
    <row r="225" s="2" customFormat="1" ht="12.75" hidden="1">
      <c r="D225" s="40"/>
    </row>
    <row r="226" s="2" customFormat="1" ht="12.75" hidden="1">
      <c r="D226" s="40"/>
    </row>
    <row r="227" s="2" customFormat="1" ht="12.75" hidden="1">
      <c r="D227" s="40"/>
    </row>
    <row r="228" s="2" customFormat="1" ht="12.75" hidden="1">
      <c r="D228" s="40"/>
    </row>
    <row r="229" s="2" customFormat="1" ht="12.75" hidden="1">
      <c r="D229" s="40"/>
    </row>
    <row r="230" s="2" customFormat="1" ht="12.75" hidden="1">
      <c r="D230" s="40"/>
    </row>
    <row r="231" s="2" customFormat="1" ht="12.75" hidden="1">
      <c r="D231" s="40"/>
    </row>
    <row r="232" s="2" customFormat="1" ht="12.75" hidden="1">
      <c r="D232" s="40"/>
    </row>
    <row r="233" ht="1.5" customHeight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6" customHeight="1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</sheetData>
  <sheetProtection password="C78E" sheet="1" objects="1" scenarios="1" selectLockedCells="1"/>
  <mergeCells count="4">
    <mergeCell ref="A3:C3"/>
    <mergeCell ref="A35:C35"/>
    <mergeCell ref="A27:B27"/>
    <mergeCell ref="A12:C12"/>
  </mergeCells>
  <printOptions/>
  <pageMargins left="0.75" right="0.75" top="0.65" bottom="0.62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D2"/>
  <sheetViews>
    <sheetView showGridLines="0" workbookViewId="0" topLeftCell="A1">
      <selection activeCell="G18" sqref="G18"/>
    </sheetView>
  </sheetViews>
  <sheetFormatPr defaultColWidth="9.140625" defaultRowHeight="12.75"/>
  <cols>
    <col min="1" max="1" width="9.140625" style="28" customWidth="1"/>
    <col min="2" max="3" width="14.28125" style="0" customWidth="1"/>
    <col min="4" max="4" width="11.140625" style="28" customWidth="1"/>
    <col min="5" max="5" width="40.140625" style="28" customWidth="1"/>
    <col min="6" max="6" width="2.28125" style="28" hidden="1" customWidth="1"/>
    <col min="7" max="7" width="16.00390625" style="28" customWidth="1"/>
    <col min="8" max="8" width="20.8515625" style="0" customWidth="1"/>
    <col min="9" max="14" width="9.140625" style="28" customWidth="1"/>
    <col min="15" max="15" width="20.00390625" style="28" customWidth="1"/>
    <col min="16" max="24" width="9.140625" style="28" customWidth="1"/>
    <col min="25" max="25" width="21.57421875" style="28" customWidth="1"/>
    <col min="26" max="30" width="9.140625" style="28" customWidth="1"/>
  </cols>
  <sheetData>
    <row r="1" spans="1:25" s="28" customFormat="1" ht="12.75">
      <c r="A1" s="27" t="s">
        <v>103</v>
      </c>
      <c r="B1" s="27" t="s">
        <v>0</v>
      </c>
      <c r="C1" s="27" t="s">
        <v>1</v>
      </c>
      <c r="D1" s="27" t="s">
        <v>20</v>
      </c>
      <c r="E1" s="27" t="s">
        <v>171</v>
      </c>
      <c r="F1" s="27"/>
      <c r="G1" s="27" t="s">
        <v>21</v>
      </c>
      <c r="H1" s="27" t="s">
        <v>22</v>
      </c>
      <c r="I1" s="27" t="s">
        <v>104</v>
      </c>
      <c r="J1" s="27" t="s">
        <v>105</v>
      </c>
      <c r="K1" s="27" t="s">
        <v>106</v>
      </c>
      <c r="L1" s="27" t="s">
        <v>107</v>
      </c>
      <c r="M1" s="27" t="s">
        <v>108</v>
      </c>
      <c r="N1" s="27" t="s">
        <v>109</v>
      </c>
      <c r="O1" s="27" t="s">
        <v>110</v>
      </c>
      <c r="P1" s="27" t="s">
        <v>111</v>
      </c>
      <c r="Q1" s="27" t="s">
        <v>112</v>
      </c>
      <c r="R1" s="27" t="s">
        <v>113</v>
      </c>
      <c r="S1" s="27" t="s">
        <v>114</v>
      </c>
      <c r="T1" s="27" t="s">
        <v>115</v>
      </c>
      <c r="U1" s="27" t="s">
        <v>116</v>
      </c>
      <c r="V1" s="27" t="s">
        <v>117</v>
      </c>
      <c r="W1" s="27" t="s">
        <v>118</v>
      </c>
      <c r="X1" s="27" t="s">
        <v>119</v>
      </c>
      <c r="Y1" s="27" t="s">
        <v>120</v>
      </c>
    </row>
    <row r="2" spans="1:30" s="30" customFormat="1" ht="21" customHeight="1">
      <c r="A2" s="31">
        <f>IF(C2="","",VLOOKUP(CONCATENATE(B2,C2),name_list!$D$1:$E$47,2,0))</f>
      </c>
      <c r="B2" s="29">
        <f>IF(FORMULÁŘ!B5="","",FORMULÁŘ!B5)</f>
      </c>
      <c r="C2" s="29">
        <f>IF(FORMULÁŘ!B6="","",FORMULÁŘ!B6)</f>
      </c>
      <c r="D2" s="32">
        <f>IF(FORMULÁŘ!B7="","",FORMULÁŘ!B7)</f>
      </c>
      <c r="E2" s="60">
        <f>IF(FORMULÁŘ!B8="","",FORMULÁŘ!B8)</f>
      </c>
      <c r="F2" s="31"/>
      <c r="G2" s="31">
        <f>IF(FORMULÁŘ!B9="","",FORMULÁŘ!B9)</f>
      </c>
      <c r="H2" s="31">
        <f>FORMULÁŘ!E15</f>
        <v>1</v>
      </c>
      <c r="I2" s="31" t="str">
        <f>IF(FORMULÁŘ!E20=TRUE,"ANO","NE")</f>
        <v>NE</v>
      </c>
      <c r="J2" s="31" t="str">
        <f>IF(FORMULÁŘ!E21=TRUE,"ANO","NE")</f>
        <v>NE</v>
      </c>
      <c r="K2" s="31" t="str">
        <f>IF(FORMULÁŘ!E22=TRUE,"ANO","NE")</f>
        <v>NE</v>
      </c>
      <c r="L2" s="31" t="str">
        <f>IF(FORMULÁŘ!E23=TRUE,"ANO","NE")</f>
        <v>NE</v>
      </c>
      <c r="M2" s="31" t="str">
        <f>IF(FORMULÁŘ!E25=TRUE,"ANO","NE")</f>
        <v>NE</v>
      </c>
      <c r="N2" s="31" t="str">
        <f>IF(FORMULÁŘ!E26=TRUE,"ANO","NE")</f>
        <v>NE</v>
      </c>
      <c r="O2" s="31">
        <f>IF(FORMULÁŘ!C27="","",FORMULÁŘ!C27)</f>
      </c>
      <c r="P2" s="31" t="str">
        <f>IF(FORMULÁŘ!E30=TRUE,"ANO","NE")</f>
        <v>NE</v>
      </c>
      <c r="Q2" s="31" t="str">
        <f>IF(FORMULÁŘ!E31=TRUE,"ANO","NE")</f>
        <v>NE</v>
      </c>
      <c r="R2" s="31" t="str">
        <f>IF(FORMULÁŘ!E32=TRUE,"ANO","NE")</f>
        <v>NE</v>
      </c>
      <c r="S2" s="31" t="str">
        <f>IF(FORMULÁŘ!E33=TRUE,"ANO","NE")</f>
        <v>NE</v>
      </c>
      <c r="T2" s="31" t="str">
        <f>IF(FORMULÁŘ!F30=TRUE,"ANO","NE")</f>
        <v>NE</v>
      </c>
      <c r="U2" s="31" t="str">
        <f>IF(FORMULÁŘ!F31=TRUE,"ANO","NE")</f>
        <v>NE</v>
      </c>
      <c r="V2" s="31" t="str">
        <f>IF(FORMULÁŘ!F32=TRUE,"ANO","NE")</f>
        <v>NE</v>
      </c>
      <c r="W2" s="31" t="str">
        <f>IF(FORMULÁŘ!F33=TRUE,"ANO","NE")</f>
        <v>NE</v>
      </c>
      <c r="X2" s="31" t="str">
        <f>IF(FORMULÁŘ!E34=TRUE,"ANO","NE")</f>
        <v>NE</v>
      </c>
      <c r="Y2" s="31">
        <f>IF(FORMULÁŘ!A35="","",FORMULÁŘ!A35)</f>
      </c>
      <c r="Z2" s="33"/>
      <c r="AA2" s="33"/>
      <c r="AB2" s="33"/>
      <c r="AC2" s="33"/>
      <c r="AD2" s="33"/>
    </row>
  </sheetData>
  <sheetProtection password="C78E" sheet="1" objects="1" scenarios="1" selectLockedCells="1" selectUnlockedCell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47"/>
  <sheetViews>
    <sheetView workbookViewId="0" topLeftCell="A1">
      <selection activeCell="H6" sqref="H6"/>
    </sheetView>
  </sheetViews>
  <sheetFormatPr defaultColWidth="9.140625" defaultRowHeight="12.75"/>
  <cols>
    <col min="1" max="1" width="4.8515625" style="0" customWidth="1"/>
    <col min="2" max="2" width="12.28125" style="0" customWidth="1"/>
    <col min="3" max="3" width="12.140625" style="0" customWidth="1"/>
    <col min="4" max="4" width="18.8515625" style="0" hidden="1" customWidth="1"/>
    <col min="5" max="5" width="4.421875" style="0" hidden="1" customWidth="1"/>
  </cols>
  <sheetData>
    <row r="1" spans="1:5" ht="12.75">
      <c r="A1" s="23" t="s">
        <v>23</v>
      </c>
      <c r="B1" s="23" t="s">
        <v>130</v>
      </c>
      <c r="C1" s="23" t="s">
        <v>131</v>
      </c>
      <c r="D1" t="str">
        <f>CONCATENATE(B1,C1)</f>
        <v>BarešováPavlína</v>
      </c>
      <c r="E1" s="26">
        <v>1</v>
      </c>
    </row>
    <row r="2" spans="1:5" ht="12.75">
      <c r="A2" s="23" t="s">
        <v>24</v>
      </c>
      <c r="B2" s="25" t="s">
        <v>27</v>
      </c>
      <c r="C2" s="24" t="s">
        <v>28</v>
      </c>
      <c r="D2" t="str">
        <f aca="true" t="shared" si="0" ref="D2:D47">CONCATENATE(B2,C2)</f>
        <v>BlechováLenka</v>
      </c>
      <c r="E2" s="26">
        <v>2</v>
      </c>
    </row>
    <row r="3" spans="1:5" ht="12.75">
      <c r="A3" s="23" t="s">
        <v>26</v>
      </c>
      <c r="B3" s="23" t="s">
        <v>132</v>
      </c>
      <c r="C3" s="23" t="s">
        <v>57</v>
      </c>
      <c r="D3" t="str">
        <f t="shared" si="0"/>
        <v>BulvováHana</v>
      </c>
      <c r="E3" s="26">
        <v>3</v>
      </c>
    </row>
    <row r="4" spans="1:5" ht="12.75">
      <c r="A4" s="23" t="s">
        <v>29</v>
      </c>
      <c r="B4" s="23" t="s">
        <v>133</v>
      </c>
      <c r="C4" s="23" t="s">
        <v>60</v>
      </c>
      <c r="D4" t="str">
        <f t="shared" si="0"/>
        <v>ČápMiroslav</v>
      </c>
      <c r="E4" s="26">
        <v>4</v>
      </c>
    </row>
    <row r="5" spans="1:5" ht="12.75">
      <c r="A5" s="23" t="s">
        <v>31</v>
      </c>
      <c r="B5" s="23" t="s">
        <v>134</v>
      </c>
      <c r="C5" s="23" t="s">
        <v>135</v>
      </c>
      <c r="D5" t="str">
        <f t="shared" si="0"/>
        <v>DoležalováMartina</v>
      </c>
      <c r="E5" s="26">
        <v>5</v>
      </c>
    </row>
    <row r="6" spans="1:5" ht="12.75">
      <c r="A6" s="23" t="s">
        <v>33</v>
      </c>
      <c r="B6" s="24" t="s">
        <v>32</v>
      </c>
      <c r="C6" s="24" t="s">
        <v>136</v>
      </c>
      <c r="D6" t="str">
        <f t="shared" si="0"/>
        <v>DuškováKamila 1x</v>
      </c>
      <c r="E6" s="26">
        <v>6</v>
      </c>
    </row>
    <row r="7" spans="1:5" ht="12.75">
      <c r="A7" s="23" t="s">
        <v>34</v>
      </c>
      <c r="B7" s="24" t="s">
        <v>32</v>
      </c>
      <c r="C7" s="24" t="s">
        <v>137</v>
      </c>
      <c r="D7" t="str">
        <f t="shared" si="0"/>
        <v>DuškováKamila 2x</v>
      </c>
      <c r="E7" s="26">
        <v>7</v>
      </c>
    </row>
    <row r="8" spans="1:5" ht="12.75">
      <c r="A8" s="23" t="s">
        <v>37</v>
      </c>
      <c r="B8" s="23" t="s">
        <v>138</v>
      </c>
      <c r="C8" s="23" t="s">
        <v>139</v>
      </c>
      <c r="D8" t="str">
        <f t="shared" si="0"/>
        <v>HlaváčAdam</v>
      </c>
      <c r="E8" s="26">
        <v>8</v>
      </c>
    </row>
    <row r="9" spans="1:5" ht="12.75">
      <c r="A9" s="23" t="s">
        <v>40</v>
      </c>
      <c r="B9" s="24" t="s">
        <v>35</v>
      </c>
      <c r="C9" s="24" t="s">
        <v>36</v>
      </c>
      <c r="D9" t="str">
        <f t="shared" si="0"/>
        <v>HrstkaVladislav</v>
      </c>
      <c r="E9" s="26">
        <v>9</v>
      </c>
    </row>
    <row r="10" spans="1:5" ht="12.75">
      <c r="A10" s="23" t="s">
        <v>43</v>
      </c>
      <c r="B10" s="23" t="s">
        <v>38</v>
      </c>
      <c r="C10" s="23" t="s">
        <v>39</v>
      </c>
      <c r="D10" t="str">
        <f t="shared" si="0"/>
        <v>HrstkováDana</v>
      </c>
      <c r="E10" s="26">
        <v>10</v>
      </c>
    </row>
    <row r="11" spans="1:5" ht="12.75">
      <c r="A11" s="23" t="s">
        <v>45</v>
      </c>
      <c r="B11" s="25" t="s">
        <v>140</v>
      </c>
      <c r="C11" s="24" t="s">
        <v>100</v>
      </c>
      <c r="D11" t="str">
        <f t="shared" si="0"/>
        <v>JansaJiří</v>
      </c>
      <c r="E11" s="26">
        <v>11</v>
      </c>
    </row>
    <row r="12" spans="1:5" ht="12.75">
      <c r="A12" s="23" t="s">
        <v>46</v>
      </c>
      <c r="B12" s="23" t="s">
        <v>41</v>
      </c>
      <c r="C12" s="23" t="s">
        <v>42</v>
      </c>
      <c r="D12" t="str">
        <f t="shared" si="0"/>
        <v>JansováAlena</v>
      </c>
      <c r="E12" s="26">
        <v>12</v>
      </c>
    </row>
    <row r="13" spans="1:5" ht="12.75">
      <c r="A13" s="23" t="s">
        <v>47</v>
      </c>
      <c r="B13" s="23" t="s">
        <v>44</v>
      </c>
      <c r="C13" s="23" t="s">
        <v>42</v>
      </c>
      <c r="D13" t="str">
        <f t="shared" si="0"/>
        <v>JírováAlena</v>
      </c>
      <c r="E13" s="26">
        <v>13</v>
      </c>
    </row>
    <row r="14" spans="1:5" ht="12.75">
      <c r="A14" s="23" t="s">
        <v>50</v>
      </c>
      <c r="B14" s="24" t="s">
        <v>48</v>
      </c>
      <c r="C14" s="24" t="s">
        <v>51</v>
      </c>
      <c r="D14" t="str">
        <f t="shared" si="0"/>
        <v>JuračkováKateřina</v>
      </c>
      <c r="E14" s="26">
        <v>14</v>
      </c>
    </row>
    <row r="15" spans="1:5" ht="12.75">
      <c r="A15" s="23" t="s">
        <v>52</v>
      </c>
      <c r="B15" s="23" t="s">
        <v>59</v>
      </c>
      <c r="C15" s="23" t="s">
        <v>53</v>
      </c>
      <c r="D15" t="str">
        <f t="shared" si="0"/>
        <v>KopáčekJan</v>
      </c>
      <c r="E15" s="26">
        <v>15</v>
      </c>
    </row>
    <row r="16" spans="1:5" ht="12.75">
      <c r="A16" s="23" t="s">
        <v>54</v>
      </c>
      <c r="B16" s="23" t="s">
        <v>59</v>
      </c>
      <c r="C16" s="23" t="s">
        <v>60</v>
      </c>
      <c r="D16" t="str">
        <f t="shared" si="0"/>
        <v>KopáčekMiroslav</v>
      </c>
      <c r="E16" s="26">
        <v>16</v>
      </c>
    </row>
    <row r="17" spans="1:5" ht="12.75">
      <c r="A17" s="23" t="s">
        <v>55</v>
      </c>
      <c r="B17" s="25" t="s">
        <v>62</v>
      </c>
      <c r="C17" s="24" t="s">
        <v>60</v>
      </c>
      <c r="D17" t="str">
        <f t="shared" si="0"/>
        <v>KoreckýMiroslav</v>
      </c>
      <c r="E17" s="26">
        <v>17</v>
      </c>
    </row>
    <row r="18" spans="1:5" ht="12.75">
      <c r="A18" s="23" t="s">
        <v>56</v>
      </c>
      <c r="B18" s="24" t="s">
        <v>64</v>
      </c>
      <c r="C18" s="24" t="s">
        <v>53</v>
      </c>
      <c r="D18" t="str">
        <f t="shared" si="0"/>
        <v>KrejsaJan</v>
      </c>
      <c r="E18" s="26">
        <v>18</v>
      </c>
    </row>
    <row r="19" spans="1:5" ht="12.75">
      <c r="A19" s="23" t="s">
        <v>58</v>
      </c>
      <c r="B19" s="24" t="s">
        <v>64</v>
      </c>
      <c r="C19" s="24" t="s">
        <v>25</v>
      </c>
      <c r="D19" t="str">
        <f t="shared" si="0"/>
        <v>KrejsaMartin</v>
      </c>
      <c r="E19" s="26">
        <v>19</v>
      </c>
    </row>
    <row r="20" spans="1:5" ht="12.75">
      <c r="A20" s="23" t="s">
        <v>61</v>
      </c>
      <c r="B20" s="23" t="s">
        <v>141</v>
      </c>
      <c r="C20" s="23" t="s">
        <v>100</v>
      </c>
      <c r="D20" t="str">
        <f t="shared" si="0"/>
        <v>KubanJiří</v>
      </c>
      <c r="E20" s="26">
        <v>20</v>
      </c>
    </row>
    <row r="21" spans="1:5" ht="12.75">
      <c r="A21" s="23" t="s">
        <v>63</v>
      </c>
      <c r="B21" s="23" t="s">
        <v>69</v>
      </c>
      <c r="C21" s="23" t="s">
        <v>70</v>
      </c>
      <c r="D21" t="str">
        <f t="shared" si="0"/>
        <v>KučerováVladimíra</v>
      </c>
      <c r="E21" s="26">
        <v>21</v>
      </c>
    </row>
    <row r="22" spans="1:5" ht="12.75">
      <c r="A22" s="23" t="s">
        <v>65</v>
      </c>
      <c r="B22" s="24" t="s">
        <v>142</v>
      </c>
      <c r="C22" s="24" t="s">
        <v>57</v>
      </c>
      <c r="D22" t="str">
        <f t="shared" si="0"/>
        <v>MacháčkováHana</v>
      </c>
      <c r="E22" s="26">
        <v>22</v>
      </c>
    </row>
    <row r="23" spans="1:5" ht="12.75">
      <c r="A23" s="23" t="s">
        <v>67</v>
      </c>
      <c r="B23" s="23" t="s">
        <v>143</v>
      </c>
      <c r="C23" s="23" t="s">
        <v>144</v>
      </c>
      <c r="D23" t="str">
        <f t="shared" si="0"/>
        <v>MartincováEva</v>
      </c>
      <c r="E23" s="26">
        <v>23</v>
      </c>
    </row>
    <row r="24" spans="1:5" ht="12.75">
      <c r="A24" s="23" t="s">
        <v>68</v>
      </c>
      <c r="B24" s="23" t="s">
        <v>145</v>
      </c>
      <c r="C24" s="23" t="s">
        <v>146</v>
      </c>
      <c r="D24" t="str">
        <f t="shared" si="0"/>
        <v>MartinecPetr</v>
      </c>
      <c r="E24" s="26">
        <v>24</v>
      </c>
    </row>
    <row r="25" spans="1:5" ht="12.75">
      <c r="A25" s="23" t="s">
        <v>71</v>
      </c>
      <c r="B25" s="23" t="s">
        <v>74</v>
      </c>
      <c r="C25" s="23" t="s">
        <v>75</v>
      </c>
      <c r="D25" t="str">
        <f t="shared" si="0"/>
        <v>MatrasJaroslav</v>
      </c>
      <c r="E25" s="26">
        <v>25</v>
      </c>
    </row>
    <row r="26" spans="1:5" ht="12.75">
      <c r="A26" s="23" t="s">
        <v>72</v>
      </c>
      <c r="B26" s="23" t="s">
        <v>74</v>
      </c>
      <c r="C26" s="23" t="s">
        <v>30</v>
      </c>
      <c r="D26" t="str">
        <f t="shared" si="0"/>
        <v>MatrasTomáš</v>
      </c>
      <c r="E26" s="26">
        <v>26</v>
      </c>
    </row>
    <row r="27" spans="1:5" ht="12.75">
      <c r="A27" s="23" t="s">
        <v>73</v>
      </c>
      <c r="B27" s="23" t="s">
        <v>147</v>
      </c>
      <c r="C27" s="23" t="s">
        <v>148</v>
      </c>
      <c r="D27" t="str">
        <f t="shared" si="0"/>
        <v>MatrasováVendula</v>
      </c>
      <c r="E27" s="26">
        <v>27</v>
      </c>
    </row>
    <row r="28" spans="1:5" ht="12.75">
      <c r="A28" s="24" t="s">
        <v>76</v>
      </c>
      <c r="B28" s="23" t="s">
        <v>149</v>
      </c>
      <c r="C28" s="23" t="s">
        <v>66</v>
      </c>
      <c r="D28" t="str">
        <f t="shared" si="0"/>
        <v>MikanVladimír</v>
      </c>
      <c r="E28" s="26">
        <v>28</v>
      </c>
    </row>
    <row r="29" spans="1:5" ht="12.75">
      <c r="A29" s="24" t="s">
        <v>77</v>
      </c>
      <c r="B29" s="23" t="s">
        <v>150</v>
      </c>
      <c r="C29" s="23" t="s">
        <v>57</v>
      </c>
      <c r="D29" t="str">
        <f t="shared" si="0"/>
        <v>MikanováHana</v>
      </c>
      <c r="E29" s="26">
        <v>29</v>
      </c>
    </row>
    <row r="30" spans="1:5" ht="12.75">
      <c r="A30" s="24" t="s">
        <v>80</v>
      </c>
      <c r="B30" s="25" t="s">
        <v>151</v>
      </c>
      <c r="C30" s="24" t="s">
        <v>152</v>
      </c>
      <c r="D30" t="str">
        <f t="shared" si="0"/>
        <v>MotyčkováMiroslava</v>
      </c>
      <c r="E30" s="26">
        <v>30</v>
      </c>
    </row>
    <row r="31" spans="1:5" ht="12.75">
      <c r="A31" s="24" t="s">
        <v>81</v>
      </c>
      <c r="B31" s="23" t="s">
        <v>153</v>
      </c>
      <c r="C31" s="23" t="s">
        <v>154</v>
      </c>
      <c r="D31" t="str">
        <f t="shared" si="0"/>
        <v>MusilováKristýna</v>
      </c>
      <c r="E31" s="26">
        <v>31</v>
      </c>
    </row>
    <row r="32" spans="1:5" ht="12.75">
      <c r="A32" s="24" t="s">
        <v>83</v>
      </c>
      <c r="B32" s="23" t="s">
        <v>78</v>
      </c>
      <c r="C32" s="23" t="s">
        <v>79</v>
      </c>
      <c r="D32" t="str">
        <f t="shared" si="0"/>
        <v>NovotnýJosef</v>
      </c>
      <c r="E32" s="26">
        <v>32</v>
      </c>
    </row>
    <row r="33" spans="1:5" ht="12.75">
      <c r="A33" s="24" t="s">
        <v>84</v>
      </c>
      <c r="B33" s="23" t="s">
        <v>82</v>
      </c>
      <c r="C33" s="23" t="s">
        <v>60</v>
      </c>
      <c r="D33" t="str">
        <f t="shared" si="0"/>
        <v>PolednaMiroslav</v>
      </c>
      <c r="E33" s="26">
        <v>33</v>
      </c>
    </row>
    <row r="34" spans="1:5" ht="12.75">
      <c r="A34" s="24" t="s">
        <v>85</v>
      </c>
      <c r="B34" s="23" t="s">
        <v>155</v>
      </c>
      <c r="C34" s="23" t="s">
        <v>57</v>
      </c>
      <c r="D34" t="str">
        <f t="shared" si="0"/>
        <v>PolednováHana</v>
      </c>
      <c r="E34" s="26">
        <v>34</v>
      </c>
    </row>
    <row r="35" spans="1:5" ht="12.75">
      <c r="A35" s="24" t="s">
        <v>87</v>
      </c>
      <c r="B35" s="23" t="s">
        <v>156</v>
      </c>
      <c r="C35" s="23" t="s">
        <v>49</v>
      </c>
      <c r="D35" t="str">
        <f t="shared" si="0"/>
        <v>ReisigováJana</v>
      </c>
      <c r="E35" s="26">
        <v>35</v>
      </c>
    </row>
    <row r="36" spans="1:5" ht="12.75">
      <c r="A36" s="24" t="s">
        <v>88</v>
      </c>
      <c r="B36" s="25" t="s">
        <v>157</v>
      </c>
      <c r="C36" s="24" t="s">
        <v>158</v>
      </c>
      <c r="D36" t="str">
        <f t="shared" si="0"/>
        <v>ŘidičAutobusu</v>
      </c>
      <c r="E36" s="26">
        <v>36</v>
      </c>
    </row>
    <row r="37" spans="1:5" ht="12.75">
      <c r="A37" s="24" t="s">
        <v>89</v>
      </c>
      <c r="B37" s="23" t="s">
        <v>159</v>
      </c>
      <c r="C37" s="23" t="s">
        <v>152</v>
      </c>
      <c r="D37" t="str">
        <f t="shared" si="0"/>
        <v>SýkorováMiroslava</v>
      </c>
      <c r="E37" s="26">
        <v>37</v>
      </c>
    </row>
    <row r="38" spans="1:5" ht="12.75">
      <c r="A38" s="24" t="s">
        <v>90</v>
      </c>
      <c r="B38" s="24" t="s">
        <v>160</v>
      </c>
      <c r="C38" s="24" t="s">
        <v>53</v>
      </c>
      <c r="D38" t="str">
        <f t="shared" si="0"/>
        <v>ŠtefanJan</v>
      </c>
      <c r="E38" s="26">
        <v>38</v>
      </c>
    </row>
    <row r="39" spans="1:5" ht="12.75">
      <c r="A39" s="24" t="s">
        <v>91</v>
      </c>
      <c r="B39" s="23" t="s">
        <v>161</v>
      </c>
      <c r="C39" s="23" t="s">
        <v>92</v>
      </c>
      <c r="D39" t="str">
        <f t="shared" si="0"/>
        <v>VacekFrantišek</v>
      </c>
      <c r="E39" s="26">
        <v>39</v>
      </c>
    </row>
    <row r="40" spans="1:5" ht="12.75">
      <c r="A40" s="24" t="s">
        <v>93</v>
      </c>
      <c r="B40" s="23" t="s">
        <v>161</v>
      </c>
      <c r="C40" s="23" t="s">
        <v>86</v>
      </c>
      <c r="D40" t="str">
        <f t="shared" si="0"/>
        <v>VacekKarel</v>
      </c>
      <c r="E40" s="26">
        <v>40</v>
      </c>
    </row>
    <row r="41" spans="1:5" ht="12.75">
      <c r="A41" s="24" t="s">
        <v>94</v>
      </c>
      <c r="B41" s="24" t="s">
        <v>162</v>
      </c>
      <c r="C41" s="24" t="s">
        <v>163</v>
      </c>
      <c r="D41" t="str">
        <f t="shared" si="0"/>
        <v>VackováPetra</v>
      </c>
      <c r="E41" s="26">
        <v>41</v>
      </c>
    </row>
    <row r="42" spans="1:5" ht="12.75">
      <c r="A42" s="24" t="s">
        <v>96</v>
      </c>
      <c r="B42" s="23" t="s">
        <v>164</v>
      </c>
      <c r="C42" s="23" t="s">
        <v>165</v>
      </c>
      <c r="D42" t="str">
        <f t="shared" si="0"/>
        <v>VítekJakub</v>
      </c>
      <c r="E42" s="26">
        <v>42</v>
      </c>
    </row>
    <row r="43" spans="1:5" ht="12.75">
      <c r="A43" s="24" t="s">
        <v>97</v>
      </c>
      <c r="B43" s="23" t="s">
        <v>164</v>
      </c>
      <c r="C43" s="23" t="s">
        <v>79</v>
      </c>
      <c r="D43" t="str">
        <f t="shared" si="0"/>
        <v>VítekJosef</v>
      </c>
      <c r="E43" s="26">
        <v>43</v>
      </c>
    </row>
    <row r="44" spans="1:5" ht="12.75">
      <c r="A44" s="24" t="s">
        <v>98</v>
      </c>
      <c r="B44" s="23" t="s">
        <v>164</v>
      </c>
      <c r="C44" s="23" t="s">
        <v>166</v>
      </c>
      <c r="D44" t="str">
        <f t="shared" si="0"/>
        <v>VítekPavel</v>
      </c>
      <c r="E44" s="26">
        <v>44</v>
      </c>
    </row>
    <row r="45" spans="1:5" ht="12.75">
      <c r="A45" s="24" t="s">
        <v>99</v>
      </c>
      <c r="B45" s="24" t="s">
        <v>95</v>
      </c>
      <c r="C45" s="24" t="s">
        <v>75</v>
      </c>
      <c r="D45" t="str">
        <f t="shared" si="0"/>
        <v>ZemanJaroslav</v>
      </c>
      <c r="E45" s="26">
        <v>45</v>
      </c>
    </row>
    <row r="46" spans="1:5" ht="12.75">
      <c r="A46" s="24" t="s">
        <v>101</v>
      </c>
      <c r="B46" s="24" t="s">
        <v>167</v>
      </c>
      <c r="C46" s="24" t="s">
        <v>168</v>
      </c>
      <c r="D46" t="str">
        <f t="shared" si="0"/>
        <v>ZlesákováStanislava</v>
      </c>
      <c r="E46" s="26">
        <v>46</v>
      </c>
    </row>
    <row r="47" spans="1:5" ht="12.75">
      <c r="A47" s="24" t="s">
        <v>102</v>
      </c>
      <c r="B47" s="23" t="s">
        <v>169</v>
      </c>
      <c r="C47" s="23" t="s">
        <v>170</v>
      </c>
      <c r="D47" t="str">
        <f t="shared" si="0"/>
        <v>ŽákováJindra</v>
      </c>
      <c r="E47" s="26">
        <v>47</v>
      </c>
    </row>
  </sheetData>
  <sheetProtection password="C78E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Matras</dc:creator>
  <cp:keywords/>
  <dc:description/>
  <cp:lastModifiedBy>Kateřina Juračková</cp:lastModifiedBy>
  <cp:lastPrinted>2007-06-08T13:19:48Z</cp:lastPrinted>
  <dcterms:created xsi:type="dcterms:W3CDTF">2007-06-06T13:51:27Z</dcterms:created>
  <dcterms:modified xsi:type="dcterms:W3CDTF">2009-06-18T06:21:48Z</dcterms:modified>
  <cp:category/>
  <cp:version/>
  <cp:contentType/>
  <cp:contentStatus/>
</cp:coreProperties>
</file>